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<sst xmlns="http://schemas.openxmlformats.org/spreadsheetml/2006/main" count="51" uniqueCount="45">
  <si>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Согласовано:</t>
  </si>
  <si>
    <t>Утверждаю:</t>
  </si>
  <si>
    <t>Мед.сестра ГБУЗ НСО ККДП №27</t>
  </si>
  <si>
    <t xml:space="preserve">       </t>
  </si>
  <si>
    <t>Заведующий МАДОУ д/с №10</t>
  </si>
  <si>
    <t>____________Ю.Н.Иванова</t>
  </si>
  <si>
    <t>________________Г.Н.Лядова</t>
  </si>
  <si>
    <t>" _____"   __________ 2026г.</t>
  </si>
  <si>
    <t>МЕНЮ-ПЕРЕЧЕНЬ на 28.09.2026г.</t>
  </si>
  <si>
    <t xml:space="preserve">Прием  </t>
  </si>
  <si>
    <t>Блюдо</t>
  </si>
  <si>
    <t xml:space="preserve">            Диетический </t>
  </si>
  <si>
    <t>Выход, гр.</t>
  </si>
  <si>
    <t>Калорийность</t>
  </si>
  <si>
    <t xml:space="preserve"> пищи</t>
  </si>
  <si>
    <t>режим</t>
  </si>
  <si>
    <t>ясли</t>
  </si>
  <si>
    <t>сад</t>
  </si>
  <si>
    <t>Завтрак</t>
  </si>
  <si>
    <t>Каша пшеничная молочная с маслом</t>
  </si>
  <si>
    <t>Дети</t>
  </si>
  <si>
    <t>Кофейный напиток с молоком</t>
  </si>
  <si>
    <t xml:space="preserve">Бутерброд с маслом </t>
  </si>
  <si>
    <t>20\5</t>
  </si>
  <si>
    <t>30\7</t>
  </si>
  <si>
    <t>всего</t>
  </si>
  <si>
    <t>Завтрак 2</t>
  </si>
  <si>
    <t>Сок</t>
  </si>
  <si>
    <t xml:space="preserve"> </t>
  </si>
  <si>
    <t>Обед</t>
  </si>
  <si>
    <t xml:space="preserve">Щи из свежей капусты с картофелем, сметаной и птицей. </t>
  </si>
  <si>
    <t>Каша гречневая рассыпчатая с маслом</t>
  </si>
  <si>
    <t>Гуляш из отварного мяса</t>
  </si>
  <si>
    <t>Кисель из с/м сливы</t>
  </si>
  <si>
    <t>Хлеб ржаной</t>
  </si>
  <si>
    <t>Хлеб пшеничный</t>
  </si>
  <si>
    <t>Полдник</t>
  </si>
  <si>
    <t>Кефир с сахаром</t>
  </si>
  <si>
    <t>Булочка домашняя</t>
  </si>
  <si>
    <t>Ужин</t>
  </si>
  <si>
    <t>Пудинг из творога</t>
  </si>
  <si>
    <t>Джем " Черника"</t>
  </si>
  <si>
    <t>Чай без сахара</t>
  </si>
  <si>
    <t>Всего за день кКалл</t>
  </si>
  <si>
    <t>Составил Акуленко Т.Н.________________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</si>
</sst>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m"/>
  </numFmts>
  <fonts count="24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14"/>
      <color theme="1"/>
      <name val="Calibri"/>
      <charset val="204"/>
      <scheme val="minor"/>
    </font>
    <font>
      <sz val="14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33" applyNumberFormat="0" applyAlignment="0" applyProtection="0">
      <alignment vertical="center"/>
    </xf>
    <xf numFmtId="0" fontId="14" fillId="6" borderId="34" applyNumberFormat="0" applyAlignment="0" applyProtection="0">
      <alignment vertical="center"/>
    </xf>
    <xf numFmtId="0" fontId="15" fillId="6" borderId="33" applyNumberFormat="0" applyAlignment="0" applyProtection="0">
      <alignment vertical="center"/>
    </xf>
    <xf numFmtId="0" fontId="16" fillId="7" borderId="35" applyNumberFormat="0" applyAlignment="0" applyProtection="0">
      <alignment vertical="center"/>
    </xf>
    <xf numFmtId="0" fontId="17" fillId="0" borderId="36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1" fontId="0" fillId="0" borderId="0" xfId="0" applyNumberFormat="1" applyProtection="1">
      <protection locked="0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>
      <alignment horizontal="center" vertical="center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78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/>
    </xf>
    <xf numFmtId="0" fontId="2" fillId="0" borderId="18" xfId="0" applyFont="1" applyBorder="1" applyAlignment="1">
      <alignment horizontal="center" vertical="center"/>
    </xf>
    <xf numFmtId="0" fontId="1" fillId="3" borderId="19" xfId="0" applyFont="1" applyFill="1" applyBorder="1" applyAlignment="1" applyProtection="1">
      <alignment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center" wrapText="1"/>
      <protection locked="0"/>
    </xf>
    <xf numFmtId="0" fontId="1" fillId="3" borderId="20" xfId="0" applyFont="1" applyFill="1" applyBorder="1" applyAlignment="1" applyProtection="1">
      <alignment horizontal="center" vertical="center" wrapText="1"/>
      <protection locked="0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horizontal="center" vertical="center" wrapText="1"/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/>
    </xf>
    <xf numFmtId="0" fontId="1" fillId="2" borderId="14" xfId="0" applyFont="1" applyFill="1" applyBorder="1" applyAlignment="1" applyProtection="1">
      <alignment horizontal="center" wrapText="1"/>
      <protection locked="0"/>
    </xf>
    <xf numFmtId="0" fontId="1" fillId="2" borderId="22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2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" fillId="2" borderId="24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2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>
      <alignment horizontal="center" vertical="center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25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3" borderId="27" xfId="0" applyFont="1" applyFill="1" applyBorder="1" applyAlignment="1" applyProtection="1">
      <alignment horizontal="center" vertical="top" wrapText="1"/>
      <protection locked="0"/>
    </xf>
    <xf numFmtId="1" fontId="1" fillId="3" borderId="14" xfId="0" applyNumberFormat="1" applyFont="1" applyFill="1" applyBorder="1" applyAlignment="1" applyProtection="1">
      <alignment horizontal="center" vertical="center" wrapText="1"/>
      <protection locked="0"/>
    </xf>
    <xf numFmtId="1" fontId="1" fillId="3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/>
    <xf numFmtId="0" fontId="1" fillId="2" borderId="28" xfId="0" applyFont="1" applyFill="1" applyBorder="1" applyAlignment="1" applyProtection="1">
      <alignment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1" fontId="1" fillId="2" borderId="29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workbookViewId="0">
      <selection activeCell="J23" sqref="J23"/>
    </sheetView>
  </sheetViews>
  <sheetFormatPr defaultColWidth="9" defaultRowHeight="15"/>
  <cols>
    <col min="1" max="1" width="10.5714285714286" customWidth="1"/>
    <col min="2" max="2" width="27.8571428571429" customWidth="1"/>
    <col min="3" max="3" width="14.7142857142857" customWidth="1"/>
    <col min="4" max="4" width="9.14285714285714" customWidth="1"/>
    <col min="5" max="5" width="8.14285714285714" customWidth="1"/>
    <col min="6" max="6" width="8.28571428571429" customWidth="1"/>
    <col min="7" max="7" width="8.42857142857143" customWidth="1"/>
  </cols>
  <sheetData>
    <row r="1" ht="15.75" spans="1:11">
      <c r="A1" s="1" t="s">
        <v>0</v>
      </c>
      <c r="B1" s="1"/>
      <c r="C1" s="1"/>
      <c r="D1" s="1"/>
      <c r="E1" s="1"/>
      <c r="F1" s="1" t="s">
        <v>1</v>
      </c>
      <c r="G1" s="1"/>
    </row>
    <row r="2" customHeight="1" spans="1:11">
      <c r="A2" s="1" t="s">
        <v>2</v>
      </c>
      <c r="B2" s="1"/>
      <c r="C2" s="1" t="s">
        <v>3</v>
      </c>
      <c r="D2" s="1" t="s">
        <v>4</v>
      </c>
      <c r="E2" s="1"/>
      <c r="F2" s="1"/>
      <c r="G2" s="1"/>
      <c r="H2" s="2"/>
      <c r="I2" s="2"/>
      <c r="J2" s="2"/>
    </row>
    <row r="3" customHeight="1" spans="1:11">
      <c r="A3" s="1"/>
      <c r="B3" s="1" t="s">
        <v>5</v>
      </c>
      <c r="C3" s="1"/>
      <c r="D3" s="3" t="s">
        <v>6</v>
      </c>
      <c r="E3" s="3"/>
      <c r="F3" s="3"/>
      <c r="G3" s="3"/>
      <c r="H3" s="4"/>
      <c r="I3" s="4"/>
      <c r="J3" s="4"/>
    </row>
    <row r="4" customHeight="1" spans="1:11">
      <c r="A4" s="1"/>
      <c r="B4" s="1"/>
      <c r="C4" s="1"/>
      <c r="D4" s="1" t="s">
        <v>7</v>
      </c>
      <c r="E4" s="1"/>
      <c r="F4" s="1"/>
      <c r="G4" s="1"/>
      <c r="H4" s="4"/>
      <c r="I4" s="4"/>
      <c r="J4" s="4"/>
    </row>
    <row r="5" customHeight="1" spans="1:11">
      <c r="A5" s="1"/>
      <c r="B5" s="5" t="s">
        <v>8</v>
      </c>
      <c r="C5" s="5"/>
      <c r="D5" s="5"/>
      <c r="E5" s="5"/>
      <c r="F5" s="5"/>
      <c r="G5" s="1"/>
      <c r="H5" s="4"/>
      <c r="I5" s="4"/>
      <c r="J5" s="4"/>
    </row>
    <row r="6" ht="8.25" customHeight="1" spans="1:11">
      <c r="A6" s="1"/>
      <c r="B6" s="1"/>
      <c r="C6" s="1"/>
      <c r="D6" s="1"/>
      <c r="E6" s="1"/>
      <c r="F6" s="1"/>
      <c r="G6" s="1"/>
      <c r="H6" s="4"/>
      <c r="I6" s="4"/>
      <c r="J6" s="4"/>
    </row>
    <row r="7" ht="24.75" customHeight="1" spans="1:11">
      <c r="A7" s="6" t="s">
        <v>9</v>
      </c>
      <c r="B7" s="7" t="s">
        <v>10</v>
      </c>
      <c r="C7" s="8" t="s">
        <v>11</v>
      </c>
      <c r="D7" s="9" t="s">
        <v>12</v>
      </c>
      <c r="E7" s="10"/>
      <c r="F7" s="9" t="s">
        <v>13</v>
      </c>
      <c r="G7" s="10"/>
      <c r="H7" s="4"/>
      <c r="I7" s="4"/>
      <c r="J7" s="4"/>
    </row>
    <row r="8" ht="38.25" customHeight="1" spans="1:11">
      <c r="A8" s="11" t="s">
        <v>14</v>
      </c>
      <c r="B8" s="11"/>
      <c r="C8" s="12" t="s">
        <v>15</v>
      </c>
      <c r="D8" s="13" t="s">
        <v>16</v>
      </c>
      <c r="E8" s="14" t="s">
        <v>17</v>
      </c>
      <c r="F8" s="13" t="s">
        <v>16</v>
      </c>
      <c r="G8" s="15" t="s">
        <v>17</v>
      </c>
      <c r="H8" s="4"/>
      <c r="I8" s="4"/>
      <c r="J8" s="4"/>
    </row>
    <row r="9" ht="33" customHeight="1" spans="1:11">
      <c r="A9" s="16" t="s">
        <v>18</v>
      </c>
      <c r="B9" s="17" t="s">
        <v>19</v>
      </c>
      <c r="C9" s="18" t="s">
        <v>20</v>
      </c>
      <c r="D9" s="19">
        <v>180</v>
      </c>
      <c r="E9" s="20">
        <v>200</v>
      </c>
      <c r="F9" s="21">
        <v>146</v>
      </c>
      <c r="G9" s="21">
        <v>162</v>
      </c>
      <c r="H9" s="4"/>
      <c r="I9" s="4"/>
      <c r="J9" s="4"/>
    </row>
    <row r="10" ht="32" customHeight="1" spans="1:11">
      <c r="A10" s="22"/>
      <c r="B10" s="23" t="s">
        <v>21</v>
      </c>
      <c r="C10" s="24"/>
      <c r="D10" s="25">
        <v>150</v>
      </c>
      <c r="E10" s="26">
        <v>180</v>
      </c>
      <c r="F10" s="21">
        <v>89</v>
      </c>
      <c r="G10" s="21">
        <v>107</v>
      </c>
      <c r="H10" s="4"/>
      <c r="I10" s="4"/>
      <c r="J10" s="4"/>
    </row>
    <row r="11" ht="24" customHeight="1" spans="1:11">
      <c r="A11" s="22"/>
      <c r="B11" s="27" t="s">
        <v>22</v>
      </c>
      <c r="C11" s="24"/>
      <c r="D11" s="28" t="s">
        <v>23</v>
      </c>
      <c r="E11" s="28" t="s">
        <v>24</v>
      </c>
      <c r="F11" s="21">
        <v>85</v>
      </c>
      <c r="G11" s="21">
        <v>109</v>
      </c>
      <c r="H11" s="4"/>
      <c r="I11" s="4"/>
      <c r="J11" s="4"/>
      <c r="K11" s="29"/>
    </row>
    <row r="12" ht="19.5" spans="1:11">
      <c r="A12" s="30"/>
      <c r="B12" s="31" t="s">
        <v>25</v>
      </c>
      <c r="C12" s="32"/>
      <c r="D12" s="33">
        <f>D9+D10+25</f>
        <v>355</v>
      </c>
      <c r="E12" s="34">
        <f>E9+E10+37</f>
        <v>417</v>
      </c>
      <c r="F12" s="35">
        <f>F9+F10+F11</f>
        <v>320</v>
      </c>
      <c r="G12" s="35">
        <f>G9+G10+G11</f>
        <v>378</v>
      </c>
      <c r="H12" s="4"/>
      <c r="I12" s="4"/>
      <c r="J12" s="4"/>
      <c r="K12" s="29"/>
    </row>
    <row r="13" ht="19.5" spans="1:11">
      <c r="A13" s="16" t="s">
        <v>26</v>
      </c>
      <c r="B13" s="17" t="s">
        <v>27</v>
      </c>
      <c r="C13" s="24"/>
      <c r="D13" s="25">
        <v>100</v>
      </c>
      <c r="E13" s="36">
        <v>100</v>
      </c>
      <c r="F13" s="21">
        <v>42</v>
      </c>
      <c r="G13" s="21">
        <v>42</v>
      </c>
      <c r="H13" s="4"/>
      <c r="I13" s="4"/>
      <c r="J13" s="4"/>
      <c r="K13" s="29"/>
    </row>
    <row r="14" ht="19.5" spans="1:11">
      <c r="A14" s="30"/>
      <c r="B14" s="37" t="s">
        <v>28</v>
      </c>
      <c r="C14" s="38"/>
      <c r="D14" s="33">
        <f>D13</f>
        <v>100</v>
      </c>
      <c r="E14" s="33">
        <f t="shared" ref="E14:G14" si="0">E13</f>
        <v>100</v>
      </c>
      <c r="F14" s="33">
        <f t="shared" si="0"/>
        <v>42</v>
      </c>
      <c r="G14" s="33">
        <f t="shared" si="0"/>
        <v>42</v>
      </c>
      <c r="H14" s="4"/>
      <c r="I14" s="4"/>
      <c r="J14" s="4"/>
      <c r="K14" s="29"/>
    </row>
    <row r="15" ht="49.5" customHeight="1" spans="1:11">
      <c r="A15" s="16" t="s">
        <v>29</v>
      </c>
      <c r="B15" s="17" t="s">
        <v>30</v>
      </c>
      <c r="C15" s="18"/>
      <c r="D15" s="25">
        <v>180</v>
      </c>
      <c r="E15" s="36">
        <v>200</v>
      </c>
      <c r="F15" s="21">
        <v>60</v>
      </c>
      <c r="G15" s="21">
        <v>67</v>
      </c>
      <c r="H15" s="4"/>
      <c r="I15" s="4"/>
      <c r="J15" s="4"/>
      <c r="K15" s="39"/>
    </row>
    <row r="16" ht="30" customHeight="1" spans="1:11">
      <c r="A16" s="22"/>
      <c r="B16" s="23" t="s">
        <v>31</v>
      </c>
      <c r="C16" s="24"/>
      <c r="D16" s="40">
        <v>130</v>
      </c>
      <c r="E16" s="41">
        <v>150</v>
      </c>
      <c r="F16" s="42">
        <v>211</v>
      </c>
      <c r="G16" s="42">
        <v>243</v>
      </c>
      <c r="H16" s="4"/>
      <c r="I16" s="4"/>
      <c r="J16" s="4"/>
    </row>
    <row r="17" ht="21.75" customHeight="1" spans="1:10">
      <c r="A17" s="22"/>
      <c r="B17" s="43" t="s">
        <v>32</v>
      </c>
      <c r="C17" s="24"/>
      <c r="D17" s="25">
        <v>60</v>
      </c>
      <c r="E17" s="44">
        <v>70</v>
      </c>
      <c r="F17" s="21">
        <v>160</v>
      </c>
      <c r="G17" s="21">
        <v>187</v>
      </c>
      <c r="H17" s="4"/>
      <c r="I17" s="4"/>
      <c r="J17" s="4"/>
    </row>
    <row r="18" ht="1" customHeight="1" spans="1:10">
      <c r="A18" s="22"/>
      <c r="B18" s="43"/>
      <c r="C18" s="24"/>
      <c r="D18" s="25"/>
      <c r="E18" s="44"/>
      <c r="F18" s="21"/>
      <c r="G18" s="21"/>
      <c r="H18" s="4"/>
      <c r="I18" s="4"/>
      <c r="J18" s="4"/>
    </row>
    <row r="19" ht="24" customHeight="1" spans="1:10">
      <c r="A19" s="22"/>
      <c r="B19" s="23" t="s">
        <v>33</v>
      </c>
      <c r="C19" s="24"/>
      <c r="D19" s="25">
        <v>150</v>
      </c>
      <c r="E19" s="44">
        <v>180</v>
      </c>
      <c r="F19" s="21">
        <v>94</v>
      </c>
      <c r="G19" s="21">
        <v>109</v>
      </c>
      <c r="H19" s="4"/>
      <c r="I19" s="4"/>
      <c r="J19" s="4"/>
    </row>
    <row r="20" ht="16.5" customHeight="1" spans="1:10">
      <c r="A20" s="22"/>
      <c r="B20" s="23" t="s">
        <v>34</v>
      </c>
      <c r="C20" s="24"/>
      <c r="D20" s="25">
        <v>40</v>
      </c>
      <c r="E20" s="26">
        <v>50</v>
      </c>
      <c r="F20" s="21">
        <v>69</v>
      </c>
      <c r="G20" s="21">
        <v>87</v>
      </c>
    </row>
    <row r="21" ht="16.5" customHeight="1" spans="1:10">
      <c r="A21" s="22"/>
      <c r="B21" s="23" t="s">
        <v>35</v>
      </c>
      <c r="C21" s="24"/>
      <c r="D21" s="25">
        <v>20</v>
      </c>
      <c r="E21" s="44">
        <v>25</v>
      </c>
      <c r="F21" s="21">
        <v>48</v>
      </c>
      <c r="G21" s="21">
        <v>60</v>
      </c>
    </row>
    <row r="22" ht="22.5" customHeight="1" spans="1:10">
      <c r="A22" s="30"/>
      <c r="B22" s="31" t="s">
        <v>25</v>
      </c>
      <c r="C22" s="32"/>
      <c r="D22" s="33">
        <f>D15+D16+D17+D19+D20+D21</f>
        <v>580</v>
      </c>
      <c r="E22" s="33">
        <f>E15+E16+E17+E19+E20+E21</f>
        <v>675</v>
      </c>
      <c r="F22" s="33">
        <f>F15+F16+F17+F19+F20+F21</f>
        <v>642</v>
      </c>
      <c r="G22" s="33">
        <f>G15+G16+G17+G19+G20+G21</f>
        <v>753</v>
      </c>
    </row>
    <row r="23" ht="16.5" spans="1:10">
      <c r="A23" s="45" t="s">
        <v>36</v>
      </c>
      <c r="B23" s="46" t="s">
        <v>37</v>
      </c>
      <c r="C23" s="47"/>
      <c r="D23" s="25">
        <v>200</v>
      </c>
      <c r="E23" s="48">
        <v>200</v>
      </c>
      <c r="F23" s="49">
        <v>100</v>
      </c>
      <c r="G23" s="49">
        <v>100</v>
      </c>
    </row>
    <row r="24" ht="16.5" spans="1:10">
      <c r="A24" s="50"/>
      <c r="B24" s="51" t="s">
        <v>38</v>
      </c>
      <c r="C24" s="52"/>
      <c r="D24" s="25">
        <v>70</v>
      </c>
      <c r="E24" s="53">
        <v>80</v>
      </c>
      <c r="F24" s="21">
        <v>250</v>
      </c>
      <c r="G24" s="21">
        <v>286</v>
      </c>
    </row>
    <row r="25" ht="16.5" spans="1:10">
      <c r="A25" s="54"/>
      <c r="B25" s="31" t="s">
        <v>25</v>
      </c>
      <c r="C25" s="55"/>
      <c r="D25" s="56">
        <f>D23+D24</f>
        <v>270</v>
      </c>
      <c r="E25" s="57">
        <f t="shared" ref="E25:G25" si="1">E23+E24</f>
        <v>280</v>
      </c>
      <c r="F25" s="57">
        <f t="shared" si="1"/>
        <v>350</v>
      </c>
      <c r="G25" s="57">
        <f t="shared" si="1"/>
        <v>386</v>
      </c>
    </row>
    <row r="26" ht="16.5" spans="1:10">
      <c r="A26" s="16" t="s">
        <v>39</v>
      </c>
      <c r="B26" s="43" t="s">
        <v>40</v>
      </c>
      <c r="C26" s="24"/>
      <c r="D26" s="19">
        <v>80</v>
      </c>
      <c r="E26" s="20">
        <v>100</v>
      </c>
      <c r="F26" s="58">
        <v>204</v>
      </c>
      <c r="G26" s="58">
        <v>255</v>
      </c>
    </row>
    <row r="27" ht="15.75" customHeight="1" spans="1:10">
      <c r="A27" s="22"/>
      <c r="B27" s="59" t="s">
        <v>41</v>
      </c>
      <c r="C27" s="24"/>
      <c r="D27" s="19">
        <v>20</v>
      </c>
      <c r="E27" s="60">
        <v>25</v>
      </c>
      <c r="F27" s="58">
        <v>44</v>
      </c>
      <c r="G27" s="58">
        <v>55</v>
      </c>
    </row>
    <row r="28" ht="16.5" spans="1:10">
      <c r="A28" s="22"/>
      <c r="B28" s="27" t="s">
        <v>42</v>
      </c>
      <c r="C28" s="24"/>
      <c r="D28" s="25">
        <v>180</v>
      </c>
      <c r="E28" s="44">
        <v>200</v>
      </c>
      <c r="F28" s="21">
        <v>9</v>
      </c>
      <c r="G28" s="21">
        <v>10</v>
      </c>
    </row>
    <row r="29" ht="16.5" spans="1:10">
      <c r="A29" s="22"/>
      <c r="B29" s="27" t="s">
        <v>35</v>
      </c>
      <c r="C29" s="24"/>
      <c r="D29" s="25">
        <v>20</v>
      </c>
      <c r="E29" s="44">
        <v>25</v>
      </c>
      <c r="F29" s="21">
        <v>48</v>
      </c>
      <c r="G29" s="21">
        <v>60</v>
      </c>
    </row>
    <row r="30" ht="16.5" spans="1:10">
      <c r="A30" s="30"/>
      <c r="B30" s="31" t="s">
        <v>25</v>
      </c>
      <c r="C30" s="61"/>
      <c r="D30" s="33">
        <f>D26+D28+D29+D27</f>
        <v>300</v>
      </c>
      <c r="E30" s="33">
        <f>E26+E28+E29+E27</f>
        <v>350</v>
      </c>
      <c r="F30" s="62">
        <f>F26+F28+F29+F27</f>
        <v>305</v>
      </c>
      <c r="G30" s="63">
        <f>G26+G28+G29+G27</f>
        <v>380</v>
      </c>
    </row>
    <row r="31" ht="25.5" customHeight="1" spans="1:10">
      <c r="A31" s="64" t="s">
        <v>43</v>
      </c>
      <c r="B31" s="65"/>
      <c r="C31" s="65"/>
      <c r="D31" s="25"/>
      <c r="E31" s="66"/>
      <c r="F31" s="67">
        <f>F12+F14+F22+F25+F30</f>
        <v>1659</v>
      </c>
      <c r="G31" s="68">
        <f>G12+G14+G22+G25+G30</f>
        <v>1939</v>
      </c>
    </row>
    <row r="32" ht="15.75" spans="1:10">
      <c r="A32" s="1"/>
      <c r="B32" s="1"/>
      <c r="C32" s="1"/>
      <c r="D32" s="1"/>
      <c r="E32" s="1"/>
      <c r="F32" s="1"/>
      <c r="G32" s="1"/>
    </row>
    <row r="33" ht="15.75" spans="1:7">
      <c r="A33" s="1"/>
      <c r="B33" s="1"/>
      <c r="C33" s="1" t="s">
        <v>44</v>
      </c>
      <c r="D33" s="1"/>
      <c r="E33" s="1"/>
      <c r="F33" s="1"/>
      <c r="G33" s="1"/>
    </row>
    <row r="34" ht="15.75" spans="1:7">
      <c r="A34" s="1"/>
      <c r="B34" s="1"/>
      <c r="C34" s="1"/>
      <c r="D34" s="1"/>
      <c r="E34" s="1"/>
      <c r="F34" s="1"/>
      <c r="G34" s="1"/>
    </row>
    <row r="35" ht="18.75" spans="1:7">
      <c r="A35" s="69"/>
      <c r="B35" s="69"/>
      <c r="C35" s="69"/>
      <c r="D35" s="69"/>
      <c r="E35" s="69"/>
      <c r="F35" s="69"/>
      <c r="G35" s="69"/>
    </row>
    <row r="36" ht="15.75" spans="1:7">
      <c r="A36" s="1"/>
      <c r="B36" s="1"/>
      <c r="C36" s="1"/>
      <c r="D36" s="1"/>
      <c r="E36" s="1"/>
      <c r="F36" s="1"/>
      <c r="G36" s="1"/>
    </row>
  </sheetData>
  <mergeCells count="9">
    <mergeCell ref="D3:G3"/>
    <mergeCell ref="B5:F5"/>
    <mergeCell ref="D7:E7"/>
    <mergeCell ref="F7:G7"/>
    <mergeCell ref="A9:A12"/>
    <mergeCell ref="A13:A14"/>
    <mergeCell ref="A15:A22"/>
    <mergeCell ref="A23:A25"/>
    <mergeCell ref="A26:A30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WPS_1790151181</cp:lastModifiedBy>
  <dcterms:created xsi:type="dcterms:W3CDTF">2015-06-05T18:19:00Z</dcterms:created>
  <cp:lastPrinted>2026-08-28T02:47:00Z</cp:lastPrinted>
  <dcterms:modified xsi:type="dcterms:W3CDTF">2026-09-25T04:42:21Z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6C719673F5AE4A6292AF818373B90749_12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